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15300" windowHeight="7440" activeTab="4"/>
  </bookViews>
  <sheets>
    <sheet name="Complaints" sheetId="1" r:id="rId1"/>
    <sheet name="Activity" sheetId="2" r:id="rId2"/>
    <sheet name="Email Breakdown" sheetId="4" r:id="rId3"/>
    <sheet name="Issues" sheetId="3" r:id="rId4"/>
    <sheet name="Interuptions" sheetId="5" r:id="rId5"/>
  </sheets>
  <calcPr calcId="145621"/>
</workbook>
</file>

<file path=xl/calcChain.xml><?xml version="1.0" encoding="utf-8"?>
<calcChain xmlns="http://schemas.openxmlformats.org/spreadsheetml/2006/main">
  <c r="C23" i="5" l="1"/>
  <c r="D23" i="5" s="1"/>
  <c r="C5" i="5"/>
  <c r="D5" i="5" s="1"/>
  <c r="C3" i="5"/>
  <c r="B2" i="5"/>
  <c r="B2" i="4"/>
  <c r="C3" i="4"/>
  <c r="C4" i="4" s="1"/>
  <c r="C5" i="4" s="1"/>
  <c r="C6" i="4" s="1"/>
  <c r="C7" i="4" s="1"/>
  <c r="C8" i="4" s="1"/>
  <c r="C9" i="4" s="1"/>
  <c r="C10" i="4" s="1"/>
  <c r="C11" i="4" s="1"/>
  <c r="C12" i="4" s="1"/>
  <c r="C13" i="4" s="1"/>
  <c r="C14" i="4" s="1"/>
  <c r="D14" i="4" s="1"/>
  <c r="D15" i="3"/>
  <c r="C7" i="3"/>
  <c r="D7" i="3" s="1"/>
  <c r="C8" i="3"/>
  <c r="C9" i="3" s="1"/>
  <c r="C5" i="3"/>
  <c r="C6" i="3" s="1"/>
  <c r="B2" i="3"/>
  <c r="D4" i="3" s="1"/>
  <c r="C4" i="3"/>
  <c r="C3" i="3"/>
  <c r="C3" i="2"/>
  <c r="B2" i="2"/>
  <c r="C5" i="1"/>
  <c r="C6" i="1" s="1"/>
  <c r="D4" i="1"/>
  <c r="D5" i="1"/>
  <c r="D3" i="1"/>
  <c r="C24" i="5" l="1"/>
  <c r="C6" i="5"/>
  <c r="D3" i="5"/>
  <c r="C4" i="5"/>
  <c r="D11" i="4"/>
  <c r="C15" i="4"/>
  <c r="D10" i="4"/>
  <c r="D12" i="4"/>
  <c r="D13" i="4"/>
  <c r="D9" i="4"/>
  <c r="D5" i="4"/>
  <c r="D8" i="4"/>
  <c r="D4" i="4"/>
  <c r="D3" i="4"/>
  <c r="C10" i="3"/>
  <c r="D9" i="3"/>
  <c r="D8" i="3"/>
  <c r="D5" i="3"/>
  <c r="D6" i="3"/>
  <c r="D3" i="3"/>
  <c r="D3" i="2"/>
  <c r="C4" i="2"/>
  <c r="C5" i="2" s="1"/>
  <c r="D6" i="1"/>
  <c r="C7" i="1"/>
  <c r="C3" i="1"/>
  <c r="C4" i="1" s="1"/>
  <c r="C25" i="5" l="1"/>
  <c r="D24" i="5"/>
  <c r="C7" i="5"/>
  <c r="D6" i="5"/>
  <c r="D4" i="5"/>
  <c r="C16" i="4"/>
  <c r="D15" i="4"/>
  <c r="D6" i="4"/>
  <c r="C11" i="3"/>
  <c r="D10" i="3"/>
  <c r="D5" i="2"/>
  <c r="C6" i="2"/>
  <c r="C7" i="2" s="1"/>
  <c r="C8" i="2" s="1"/>
  <c r="C9" i="2" s="1"/>
  <c r="C10" i="2" s="1"/>
  <c r="C11" i="2" s="1"/>
  <c r="C12" i="2" s="1"/>
  <c r="C13" i="2" s="1"/>
  <c r="C14" i="2" s="1"/>
  <c r="D4" i="2"/>
  <c r="D7" i="1"/>
  <c r="C8" i="1"/>
  <c r="B2" i="1"/>
  <c r="D25" i="5" l="1"/>
  <c r="C26" i="5"/>
  <c r="D7" i="5"/>
  <c r="C8" i="5"/>
  <c r="C17" i="4"/>
  <c r="D16" i="4"/>
  <c r="D7" i="4"/>
  <c r="D11" i="3"/>
  <c r="C12" i="3"/>
  <c r="D7" i="2"/>
  <c r="D8" i="2"/>
  <c r="C9" i="1"/>
  <c r="D8" i="1"/>
  <c r="D26" i="5" l="1"/>
  <c r="C27" i="5"/>
  <c r="D27" i="5" s="1"/>
  <c r="C9" i="5"/>
  <c r="D8" i="5"/>
  <c r="C18" i="4"/>
  <c r="D17" i="4"/>
  <c r="C13" i="3"/>
  <c r="D12" i="3"/>
  <c r="D9" i="2"/>
  <c r="D6" i="2"/>
  <c r="D9" i="1"/>
  <c r="C10" i="1"/>
  <c r="D9" i="5" l="1"/>
  <c r="C10" i="5"/>
  <c r="C19" i="4"/>
  <c r="D19" i="4" s="1"/>
  <c r="D18" i="4"/>
  <c r="C14" i="3"/>
  <c r="D13" i="3"/>
  <c r="D10" i="2"/>
  <c r="D10" i="1"/>
  <c r="C11" i="1"/>
  <c r="C11" i="5" l="1"/>
  <c r="D10" i="5"/>
  <c r="C15" i="3"/>
  <c r="D14" i="3"/>
  <c r="D11" i="2"/>
  <c r="D11" i="1"/>
  <c r="C12" i="1"/>
  <c r="D11" i="5" l="1"/>
  <c r="C12" i="5"/>
  <c r="D14" i="2"/>
  <c r="C13" i="1"/>
  <c r="D12" i="1"/>
  <c r="C13" i="5" l="1"/>
  <c r="D12" i="5"/>
  <c r="D12" i="2"/>
  <c r="D13" i="2"/>
  <c r="D13" i="1"/>
  <c r="C14" i="1"/>
  <c r="D13" i="5" l="1"/>
  <c r="C14" i="5"/>
  <c r="D14" i="1"/>
  <c r="C15" i="1"/>
  <c r="D15" i="1" s="1"/>
  <c r="C15" i="5" l="1"/>
  <c r="D14" i="5"/>
  <c r="D15" i="5" l="1"/>
  <c r="C16" i="5"/>
  <c r="D16" i="5" l="1"/>
  <c r="C17" i="5"/>
  <c r="D17" i="5" l="1"/>
  <c r="C18" i="5"/>
  <c r="C19" i="5" l="1"/>
  <c r="D18" i="5"/>
  <c r="D19" i="5" l="1"/>
  <c r="C20" i="5"/>
  <c r="C21" i="5" l="1"/>
  <c r="D20" i="5"/>
  <c r="D21" i="5" l="1"/>
  <c r="C22" i="5"/>
  <c r="D22" i="5" s="1"/>
</calcChain>
</file>

<file path=xl/comments1.xml><?xml version="1.0" encoding="utf-8"?>
<comments xmlns="http://schemas.openxmlformats.org/spreadsheetml/2006/main">
  <authors>
    <author>Michael</author>
  </authors>
  <commentList>
    <comment ref="A1" authorId="0">
      <text>
        <r>
          <rPr>
            <b/>
            <sz val="9"/>
            <color indexed="81"/>
            <rFont val="Tahoma"/>
            <family val="2"/>
          </rPr>
          <t>Michael:</t>
        </r>
        <r>
          <rPr>
            <sz val="9"/>
            <color indexed="81"/>
            <rFont val="Tahoma"/>
            <family val="2"/>
          </rPr>
          <t xml:space="preserve">
This worksheet shows a sample Pareto Analysis of customer complaints relating to new gas line installations for an energy utility. </t>
        </r>
      </text>
    </comment>
    <comment ref="D6" authorId="0">
      <text>
        <r>
          <rPr>
            <b/>
            <sz val="9"/>
            <color indexed="81"/>
            <rFont val="Tahoma"/>
            <family val="2"/>
          </rPr>
          <t>Michael:</t>
        </r>
        <r>
          <rPr>
            <sz val="9"/>
            <color indexed="81"/>
            <rFont val="Tahoma"/>
            <family val="2"/>
          </rPr>
          <t xml:space="preserve">
Seventy-three percent of complaints related to just four issues. This tells the utility where to focus its customer service improvement efforts.</t>
        </r>
      </text>
    </comment>
  </commentList>
</comments>
</file>

<file path=xl/comments2.xml><?xml version="1.0" encoding="utf-8"?>
<comments xmlns="http://schemas.openxmlformats.org/spreadsheetml/2006/main">
  <authors>
    <author>Michael</author>
  </authors>
  <commentList>
    <comment ref="A1" authorId="0">
      <text>
        <r>
          <rPr>
            <b/>
            <sz val="9"/>
            <color indexed="81"/>
            <rFont val="Tahoma"/>
            <family val="2"/>
          </rPr>
          <t>Michael:</t>
        </r>
        <r>
          <rPr>
            <sz val="9"/>
            <color indexed="81"/>
            <rFont val="Tahoma"/>
            <family val="2"/>
          </rPr>
          <t xml:space="preserve">
This Pareto Analysis shows how much time a person spent in different activities in one month. It shows that 70% of the person's time is spent in four areas.  The person would be wise to examine ways for better managing those activities. </t>
        </r>
      </text>
    </comment>
    <comment ref="B3" authorId="0">
      <text>
        <r>
          <rPr>
            <b/>
            <sz val="9"/>
            <color indexed="81"/>
            <rFont val="Tahoma"/>
            <family val="2"/>
          </rPr>
          <t>Michael:</t>
        </r>
        <r>
          <rPr>
            <sz val="9"/>
            <color indexed="81"/>
            <rFont val="Tahoma"/>
            <family val="2"/>
          </rPr>
          <t xml:space="preserve">
The person spends 20% of her time on email. This begs the questions, "what are all those emails about?" and can that activity be handled better?" </t>
        </r>
      </text>
    </comment>
  </commentList>
</comments>
</file>

<file path=xl/comments3.xml><?xml version="1.0" encoding="utf-8"?>
<comments xmlns="http://schemas.openxmlformats.org/spreadsheetml/2006/main">
  <authors>
    <author>Michael</author>
  </authors>
  <commentList>
    <comment ref="A1" authorId="0">
      <text>
        <r>
          <rPr>
            <b/>
            <sz val="9"/>
            <color indexed="81"/>
            <rFont val="Tahoma"/>
            <family val="2"/>
          </rPr>
          <t>Michael:</t>
        </r>
        <r>
          <rPr>
            <sz val="9"/>
            <color indexed="81"/>
            <rFont val="Tahoma"/>
            <family val="2"/>
          </rPr>
          <t xml:space="preserve">
This Pareto Analysis examines the subjects of the emails handled by a person over X period of time.  Sixy-eight percent are accounted for by five categories. It may suggests that the person might focus on providing better guidance when delegating work so employees won't have to stop their progress to ask questions. </t>
        </r>
      </text>
    </comment>
    <comment ref="B6" authorId="0">
      <text>
        <r>
          <rPr>
            <b/>
            <sz val="9"/>
            <color indexed="81"/>
            <rFont val="Tahoma"/>
            <family val="2"/>
          </rPr>
          <t>Michael:</t>
        </r>
        <r>
          <rPr>
            <sz val="9"/>
            <color indexed="81"/>
            <rFont val="Tahoma"/>
            <family val="2"/>
          </rPr>
          <t xml:space="preserve">
What is happening that leads your boss to give you so many ad hoc assignments by email.  Do they fall in your purview?  Does he or she know how they will affect your team's other ongoing assignments?   How much face time do you have with your boss?</t>
        </r>
      </text>
    </comment>
    <comment ref="B7" authorId="0">
      <text>
        <r>
          <rPr>
            <b/>
            <sz val="9"/>
            <color indexed="81"/>
            <rFont val="Tahoma"/>
            <family val="2"/>
          </rPr>
          <t>Michael:</t>
        </r>
        <r>
          <rPr>
            <sz val="9"/>
            <color indexed="81"/>
            <rFont val="Tahoma"/>
            <family val="2"/>
          </rPr>
          <t xml:space="preserve">
What leads people to feel the need to cc you so much?</t>
        </r>
      </text>
    </comment>
    <comment ref="B8" authorId="0">
      <text>
        <r>
          <rPr>
            <b/>
            <sz val="9"/>
            <color indexed="81"/>
            <rFont val="Tahoma"/>
            <family val="2"/>
          </rPr>
          <t>Michael:</t>
        </r>
        <r>
          <rPr>
            <sz val="9"/>
            <color indexed="81"/>
            <rFont val="Tahoma"/>
            <family val="2"/>
          </rPr>
          <t xml:space="preserve">
Why so many questions on this program compared with the other programs?</t>
        </r>
      </text>
    </comment>
  </commentList>
</comments>
</file>

<file path=xl/comments4.xml><?xml version="1.0" encoding="utf-8"?>
<comments xmlns="http://schemas.openxmlformats.org/spreadsheetml/2006/main">
  <authors>
    <author>Michael</author>
  </authors>
  <commentList>
    <comment ref="A1" authorId="0">
      <text>
        <r>
          <rPr>
            <b/>
            <sz val="9"/>
            <color indexed="81"/>
            <rFont val="Tahoma"/>
            <family val="2"/>
          </rPr>
          <t>Michael:</t>
        </r>
        <r>
          <rPr>
            <sz val="9"/>
            <color indexed="81"/>
            <rFont val="Tahoma"/>
            <family val="2"/>
          </rPr>
          <t xml:space="preserve">
This is empty spreadsheet that is ready for your data on interuptions to your planned schedule. Tally the interuptions and enter them into the spreadsheet. 
</t>
        </r>
      </text>
    </comment>
    <comment ref="A2" authorId="0">
      <text>
        <r>
          <rPr>
            <b/>
            <sz val="9"/>
            <color indexed="81"/>
            <rFont val="Tahoma"/>
            <family val="2"/>
          </rPr>
          <t>Michael:</t>
        </r>
        <r>
          <rPr>
            <sz val="9"/>
            <color indexed="81"/>
            <rFont val="Tahoma"/>
            <family val="2"/>
          </rPr>
          <t xml:space="preserve">
Enter the labels for each category of interuptions.
</t>
        </r>
      </text>
    </comment>
    <comment ref="B3" authorId="0">
      <text>
        <r>
          <rPr>
            <b/>
            <sz val="9"/>
            <color indexed="81"/>
            <rFont val="Tahoma"/>
            <family val="2"/>
          </rPr>
          <t>Michael:</t>
        </r>
        <r>
          <rPr>
            <sz val="9"/>
            <color indexed="81"/>
            <rFont val="Tahoma"/>
            <family val="2"/>
          </rPr>
          <t xml:space="preserve">
Enter the count - the number of interuptions associated with the category listed in A3.
</t>
        </r>
      </text>
    </comment>
  </commentList>
</comments>
</file>

<file path=xl/sharedStrings.xml><?xml version="1.0" encoding="utf-8"?>
<sst xmlns="http://schemas.openxmlformats.org/spreadsheetml/2006/main" count="110" uniqueCount="60">
  <si>
    <t>Total</t>
  </si>
  <si>
    <t>My lawn was torn up.</t>
  </si>
  <si>
    <t>Bill is wrong.</t>
  </si>
  <si>
    <t>Didn't finish the job on time.</t>
  </si>
  <si>
    <t xml:space="preserve">Didn't start the job when you said you would.  </t>
  </si>
  <si>
    <t>Rude behavior.</t>
  </si>
  <si>
    <t>Started the job but never came back.</t>
  </si>
  <si>
    <t>Workers looked unprofessional.</t>
  </si>
  <si>
    <t>Sidewalk concrete is a different color that doesn't match.</t>
  </si>
  <si>
    <t>Started work too early in the morning.</t>
  </si>
  <si>
    <t>Left equipment sitting in my yard.</t>
  </si>
  <si>
    <t>Killed my plants.</t>
  </si>
  <si>
    <t>Took long lunch.</t>
  </si>
  <si>
    <t xml:space="preserve"> </t>
  </si>
  <si>
    <t>Ruined Insect Habitat</t>
  </si>
  <si>
    <t>Cum Total</t>
  </si>
  <si>
    <t>Cum %</t>
  </si>
  <si>
    <t>Customer Complaints</t>
  </si>
  <si>
    <t>Meetings</t>
  </si>
  <si>
    <t>Ad hoc Conversations</t>
  </si>
  <si>
    <t>Time in Different Activites in July</t>
  </si>
  <si>
    <t>Status/Management Reports</t>
  </si>
  <si>
    <t>Budget</t>
  </si>
  <si>
    <t>Management By Walking About</t>
  </si>
  <si>
    <t>Program Oversight</t>
  </si>
  <si>
    <t>Program Improvements</t>
  </si>
  <si>
    <t>Scheduling</t>
  </si>
  <si>
    <t>Planning</t>
  </si>
  <si>
    <t>Time Spent on Issues/Topics</t>
  </si>
  <si>
    <t>Resolving Problems with Client X</t>
  </si>
  <si>
    <t>Budget Issues</t>
  </si>
  <si>
    <t>Email</t>
  </si>
  <si>
    <t>One on-one meetings with Staff</t>
  </si>
  <si>
    <t>Responding to Ad Hoc Requests</t>
  </si>
  <si>
    <t>Guidance to junior staff</t>
  </si>
  <si>
    <t>Oversight to Program Y</t>
  </si>
  <si>
    <t>Oversight to Program X</t>
  </si>
  <si>
    <t>Oversight to Program Z</t>
  </si>
  <si>
    <t>Budget Revisions</t>
  </si>
  <si>
    <t>Coordinating Meetings</t>
  </si>
  <si>
    <t>Resolving IT Issues</t>
  </si>
  <si>
    <t>Miscellaneous</t>
  </si>
  <si>
    <t>Travel Planning</t>
  </si>
  <si>
    <t>Hours</t>
  </si>
  <si>
    <t>Count</t>
  </si>
  <si>
    <t>Informal updates</t>
  </si>
  <si>
    <t>New Assignments from boss</t>
  </si>
  <si>
    <t>Status Checks</t>
  </si>
  <si>
    <t>Forward decision requests</t>
  </si>
  <si>
    <t>Approval Requests on program X</t>
  </si>
  <si>
    <t>Questions from staff on assignments</t>
  </si>
  <si>
    <t>Personnel Issues</t>
  </si>
  <si>
    <t>Meeting Summaries</t>
  </si>
  <si>
    <t>Broadcast announcements</t>
  </si>
  <si>
    <t>Approval Requests on program y</t>
  </si>
  <si>
    <t>Approval requests on program z</t>
  </si>
  <si>
    <t>Urgent requests from staff</t>
  </si>
  <si>
    <t>Vendor Solicitations</t>
  </si>
  <si>
    <t>Formal Status Reports</t>
  </si>
  <si>
    <t>Nonessential cc's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</si>
</sst>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rgb="FFFFFF66"/>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1">
    <xf numFmtId="0" fontId="0" fillId="0" borderId="0"/>
  </cellStyleXfs>
  <cellXfs count="38">
    <xf numFmtId="0" fontId="0" fillId="0" borderId="0" xfId="0"/>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2" fillId="2" borderId="1" xfId="0" applyFont="1" applyFill="1" applyBorder="1"/>
    <xf numFmtId="0" fontId="0" fillId="2" borderId="2" xfId="0" applyFill="1" applyBorder="1" applyAlignment="1">
      <alignment horizontal="center"/>
    </xf>
    <xf numFmtId="9" fontId="0" fillId="2" borderId="3" xfId="0" applyNumberFormat="1" applyFill="1" applyBorder="1" applyAlignment="1">
      <alignment horizontal="center"/>
    </xf>
    <xf numFmtId="0" fontId="1" fillId="3" borderId="4" xfId="0" applyFont="1" applyFill="1" applyBorder="1"/>
    <xf numFmtId="0" fontId="1" fillId="3" borderId="5" xfId="0" applyFont="1" applyFill="1" applyBorder="1" applyAlignment="1">
      <alignment horizontal="center"/>
    </xf>
    <xf numFmtId="9" fontId="1" fillId="3" borderId="6" xfId="0" applyNumberFormat="1" applyFont="1" applyFill="1" applyBorder="1" applyAlignment="1">
      <alignment horizontal="center"/>
    </xf>
    <xf numFmtId="0" fontId="3" fillId="0" borderId="7" xfId="0" applyFont="1" applyBorder="1"/>
    <xf numFmtId="0" fontId="3" fillId="0" borderId="0" xfId="0" applyFont="1" applyBorder="1" applyAlignment="1">
      <alignment horizontal="center"/>
    </xf>
    <xf numFmtId="9" fontId="3" fillId="0" borderId="8" xfId="0" applyNumberFormat="1" applyFont="1" applyBorder="1" applyAlignment="1">
      <alignment horizontal="center"/>
    </xf>
    <xf numFmtId="0" fontId="0" fillId="0" borderId="7" xfId="0" applyBorder="1"/>
    <xf numFmtId="0" fontId="0" fillId="0" borderId="0" xfId="0" applyBorder="1" applyAlignment="1">
      <alignment horizontal="center"/>
    </xf>
    <xf numFmtId="9" fontId="0" fillId="0" borderId="8" xfId="0" applyNumberFormat="1" applyBorder="1" applyAlignment="1">
      <alignment horizontal="center"/>
    </xf>
    <xf numFmtId="0" fontId="0" fillId="0" borderId="4" xfId="0" applyBorder="1"/>
    <xf numFmtId="0" fontId="0" fillId="0" borderId="5" xfId="0" applyBorder="1" applyAlignment="1">
      <alignment horizontal="center"/>
    </xf>
    <xf numFmtId="9" fontId="0" fillId="0" borderId="6" xfId="0" applyNumberFormat="1" applyBorder="1" applyAlignment="1">
      <alignment horizontal="center"/>
    </xf>
    <xf numFmtId="0" fontId="3" fillId="4" borderId="1" xfId="0" applyFont="1" applyFill="1" applyBorder="1"/>
    <xf numFmtId="0" fontId="3" fillId="4" borderId="2" xfId="0" applyFont="1" applyFill="1" applyBorder="1" applyAlignment="1">
      <alignment horizontal="center"/>
    </xf>
    <xf numFmtId="9" fontId="3" fillId="4" borderId="3" xfId="0" applyNumberFormat="1" applyFont="1" applyFill="1" applyBorder="1" applyAlignment="1">
      <alignment horizontal="center"/>
    </xf>
    <xf numFmtId="0" fontId="3" fillId="4" borderId="7" xfId="0" applyFont="1" applyFill="1" applyBorder="1"/>
    <xf numFmtId="0" fontId="3" fillId="4" borderId="0" xfId="0" applyFont="1" applyFill="1" applyBorder="1" applyAlignment="1">
      <alignment horizontal="center"/>
    </xf>
    <xf numFmtId="9" fontId="3" fillId="4" borderId="8" xfId="0" applyNumberFormat="1" applyFont="1" applyFill="1" applyBorder="1" applyAlignment="1">
      <alignment horizontal="center"/>
    </xf>
    <xf numFmtId="0" fontId="3" fillId="0" borderId="7" xfId="0" applyFont="1" applyFill="1" applyBorder="1"/>
    <xf numFmtId="0" fontId="3" fillId="0" borderId="0" xfId="0" applyFont="1" applyFill="1" applyBorder="1"/>
    <xf numFmtId="0" fontId="3" fillId="0" borderId="0" xfId="0" applyFont="1" applyFill="1" applyBorder="1" applyAlignment="1">
      <alignment horizontal="center"/>
    </xf>
    <xf numFmtId="9" fontId="3" fillId="0" borderId="8" xfId="0" applyNumberFormat="1" applyFont="1" applyFill="1" applyBorder="1" applyAlignment="1">
      <alignment horizontal="center"/>
    </xf>
    <xf numFmtId="0" fontId="1" fillId="3" borderId="7" xfId="0" applyFont="1" applyFill="1" applyBorder="1"/>
    <xf numFmtId="0" fontId="1" fillId="3" borderId="0" xfId="0" applyFont="1" applyFill="1" applyBorder="1" applyAlignment="1">
      <alignment horizontal="center"/>
    </xf>
    <xf numFmtId="9" fontId="1" fillId="3" borderId="8" xfId="0" applyNumberFormat="1" applyFont="1" applyFill="1" applyBorder="1" applyAlignment="1">
      <alignment horizontal="center"/>
    </xf>
    <xf numFmtId="0" fontId="1" fillId="2" borderId="2" xfId="0" applyFont="1" applyFill="1" applyBorder="1" applyAlignment="1">
      <alignment horizontal="center"/>
    </xf>
    <xf numFmtId="9" fontId="0" fillId="4" borderId="3" xfId="0" applyNumberFormat="1" applyFill="1" applyBorder="1"/>
    <xf numFmtId="9" fontId="0" fillId="4" borderId="8" xfId="0" applyNumberFormat="1" applyFill="1" applyBorder="1"/>
    <xf numFmtId="9" fontId="0" fillId="0" borderId="8" xfId="0" applyNumberFormat="1" applyBorder="1"/>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5"/>
  <sheetViews>
    <sheetView workbookViewId="0">
      <selection activeCell="A18" sqref="A18"/>
    </sheetView>
  </sheetViews>
  <sheetFormatPr defaultRowHeight="14.4" x14ac:dyDescent="0.3"/>
  <cols>
    <col min="1" max="1" width="54.77734375" customWidth="1"/>
    <col min="2" max="2" width="9.77734375" style="3" customWidth="1"/>
    <col min="3" max="3" width="12.77734375" style="3" customWidth="1"/>
    <col min="4" max="4" width="12.77734375" style="2" customWidth="1"/>
    <col min="6" max="6" width="8.88671875" style="1"/>
  </cols>
  <sheetData>
    <row r="1" spans="1:5" ht="18" x14ac:dyDescent="0.35">
      <c r="A1" s="6" t="s">
        <v>17</v>
      </c>
      <c r="B1" s="34" t="s">
        <v>44</v>
      </c>
      <c r="C1" s="7"/>
      <c r="D1" s="8"/>
    </row>
    <row r="2" spans="1:5" ht="16.2" thickBot="1" x14ac:dyDescent="0.35">
      <c r="A2" s="9" t="s">
        <v>0</v>
      </c>
      <c r="B2" s="10">
        <f>SUM(B3:B15)</f>
        <v>100</v>
      </c>
      <c r="C2" s="10" t="s">
        <v>15</v>
      </c>
      <c r="D2" s="11" t="s">
        <v>16</v>
      </c>
    </row>
    <row r="3" spans="1:5" ht="15.6" x14ac:dyDescent="0.3">
      <c r="A3" s="21" t="s">
        <v>1</v>
      </c>
      <c r="B3" s="22">
        <v>25</v>
      </c>
      <c r="C3" s="22">
        <f>B3</f>
        <v>25</v>
      </c>
      <c r="D3" s="23">
        <f>C3/$B$2</f>
        <v>0.25</v>
      </c>
      <c r="E3" s="1"/>
    </row>
    <row r="4" spans="1:5" ht="15.6" x14ac:dyDescent="0.3">
      <c r="A4" s="24" t="s">
        <v>8</v>
      </c>
      <c r="B4" s="25">
        <v>23</v>
      </c>
      <c r="C4" s="25">
        <f>C3+B4</f>
        <v>48</v>
      </c>
      <c r="D4" s="26">
        <f t="shared" ref="D4:D15" si="0">C4/$B$2</f>
        <v>0.48</v>
      </c>
      <c r="E4" s="1"/>
    </row>
    <row r="5" spans="1:5" ht="15.6" x14ac:dyDescent="0.3">
      <c r="A5" s="24" t="s">
        <v>4</v>
      </c>
      <c r="B5" s="25">
        <v>15</v>
      </c>
      <c r="C5" s="25">
        <f t="shared" ref="C5:C15" si="1">C4+B5</f>
        <v>63</v>
      </c>
      <c r="D5" s="26">
        <f t="shared" si="0"/>
        <v>0.63</v>
      </c>
      <c r="E5" s="1"/>
    </row>
    <row r="6" spans="1:5" ht="15.6" x14ac:dyDescent="0.3">
      <c r="A6" s="24" t="s">
        <v>2</v>
      </c>
      <c r="B6" s="25">
        <v>10</v>
      </c>
      <c r="C6" s="25">
        <f t="shared" si="1"/>
        <v>73</v>
      </c>
      <c r="D6" s="26">
        <f t="shared" si="0"/>
        <v>0.73</v>
      </c>
      <c r="E6" s="1"/>
    </row>
    <row r="7" spans="1:5" ht="15.6" x14ac:dyDescent="0.3">
      <c r="A7" s="12" t="s">
        <v>6</v>
      </c>
      <c r="B7" s="13">
        <v>5</v>
      </c>
      <c r="C7" s="13">
        <f t="shared" si="1"/>
        <v>78</v>
      </c>
      <c r="D7" s="14">
        <f t="shared" si="0"/>
        <v>0.78</v>
      </c>
      <c r="E7" s="1"/>
    </row>
    <row r="8" spans="1:5" ht="15.6" x14ac:dyDescent="0.3">
      <c r="A8" s="12" t="s">
        <v>7</v>
      </c>
      <c r="B8" s="13">
        <v>5</v>
      </c>
      <c r="C8" s="13">
        <f t="shared" si="1"/>
        <v>83</v>
      </c>
      <c r="D8" s="14">
        <f t="shared" si="0"/>
        <v>0.83</v>
      </c>
      <c r="E8" s="1"/>
    </row>
    <row r="9" spans="1:5" ht="15.6" x14ac:dyDescent="0.3">
      <c r="A9" s="12" t="s">
        <v>3</v>
      </c>
      <c r="B9" s="13">
        <v>4</v>
      </c>
      <c r="C9" s="13">
        <f t="shared" si="1"/>
        <v>87</v>
      </c>
      <c r="D9" s="14">
        <f t="shared" si="0"/>
        <v>0.87</v>
      </c>
      <c r="E9" s="1"/>
    </row>
    <row r="10" spans="1:5" ht="15.6" x14ac:dyDescent="0.3">
      <c r="A10" s="12" t="s">
        <v>5</v>
      </c>
      <c r="B10" s="13">
        <v>4</v>
      </c>
      <c r="C10" s="13">
        <f t="shared" si="1"/>
        <v>91</v>
      </c>
      <c r="D10" s="14">
        <f t="shared" si="0"/>
        <v>0.91</v>
      </c>
      <c r="E10" s="1"/>
    </row>
    <row r="11" spans="1:5" ht="15.6" x14ac:dyDescent="0.3">
      <c r="A11" s="12" t="s">
        <v>9</v>
      </c>
      <c r="B11" s="13">
        <v>2</v>
      </c>
      <c r="C11" s="13">
        <f t="shared" si="1"/>
        <v>93</v>
      </c>
      <c r="D11" s="14">
        <f t="shared" si="0"/>
        <v>0.93</v>
      </c>
      <c r="E11" s="1"/>
    </row>
    <row r="12" spans="1:5" ht="15.6" x14ac:dyDescent="0.3">
      <c r="A12" s="12" t="s">
        <v>10</v>
      </c>
      <c r="B12" s="13">
        <v>2</v>
      </c>
      <c r="C12" s="13">
        <f t="shared" si="1"/>
        <v>95</v>
      </c>
      <c r="D12" s="14">
        <f t="shared" si="0"/>
        <v>0.95</v>
      </c>
      <c r="E12" s="1"/>
    </row>
    <row r="13" spans="1:5" ht="15.6" x14ac:dyDescent="0.3">
      <c r="A13" s="12" t="s">
        <v>11</v>
      </c>
      <c r="B13" s="13">
        <v>2</v>
      </c>
      <c r="C13" s="13">
        <f t="shared" si="1"/>
        <v>97</v>
      </c>
      <c r="D13" s="14">
        <f t="shared" si="0"/>
        <v>0.97</v>
      </c>
      <c r="E13" s="1"/>
    </row>
    <row r="14" spans="1:5" ht="15.6" x14ac:dyDescent="0.3">
      <c r="A14" s="12" t="s">
        <v>14</v>
      </c>
      <c r="B14" s="13">
        <v>2</v>
      </c>
      <c r="C14" s="13">
        <f t="shared" si="1"/>
        <v>99</v>
      </c>
      <c r="D14" s="14">
        <f t="shared" si="0"/>
        <v>0.99</v>
      </c>
      <c r="E14" s="1"/>
    </row>
    <row r="15" spans="1:5" ht="15.6" x14ac:dyDescent="0.3">
      <c r="A15" s="12" t="s">
        <v>12</v>
      </c>
      <c r="B15" s="13">
        <v>1</v>
      </c>
      <c r="C15" s="13">
        <f t="shared" si="1"/>
        <v>100</v>
      </c>
      <c r="D15" s="14">
        <f t="shared" si="0"/>
        <v>1</v>
      </c>
      <c r="E15" s="1"/>
    </row>
    <row r="16" spans="1:5" ht="15.6" x14ac:dyDescent="0.3">
      <c r="A16" s="12"/>
      <c r="B16" s="13"/>
      <c r="C16" s="13"/>
      <c r="D16" s="14"/>
    </row>
    <row r="17" spans="1:4" ht="15.6" x14ac:dyDescent="0.3">
      <c r="A17" s="12"/>
      <c r="B17" s="13"/>
      <c r="C17" s="13"/>
      <c r="D17" s="14"/>
    </row>
    <row r="18" spans="1:4" ht="15.6" x14ac:dyDescent="0.3">
      <c r="A18" s="12"/>
      <c r="B18" s="13"/>
      <c r="C18" s="13"/>
      <c r="D18" s="14"/>
    </row>
    <row r="19" spans="1:4" ht="15.6" x14ac:dyDescent="0.3">
      <c r="A19" s="12"/>
      <c r="B19" s="13"/>
      <c r="C19" s="13"/>
      <c r="D19" s="14"/>
    </row>
    <row r="20" spans="1:4" ht="15.6" x14ac:dyDescent="0.3">
      <c r="A20" s="12"/>
      <c r="B20" s="13"/>
      <c r="C20" s="13"/>
      <c r="D20" s="14"/>
    </row>
    <row r="21" spans="1:4" x14ac:dyDescent="0.3">
      <c r="A21" s="15"/>
      <c r="B21" s="16"/>
      <c r="C21" s="16"/>
      <c r="D21" s="17"/>
    </row>
    <row r="22" spans="1:4" x14ac:dyDescent="0.3">
      <c r="A22" s="15"/>
      <c r="B22" s="16"/>
      <c r="C22" s="16"/>
      <c r="D22" s="17"/>
    </row>
    <row r="23" spans="1:4" x14ac:dyDescent="0.3">
      <c r="A23" s="15"/>
      <c r="B23" s="16"/>
      <c r="C23" s="16"/>
      <c r="D23" s="17"/>
    </row>
    <row r="24" spans="1:4" x14ac:dyDescent="0.3">
      <c r="A24" s="15"/>
      <c r="B24" s="16"/>
      <c r="C24" s="16"/>
      <c r="D24" s="17"/>
    </row>
    <row r="25" spans="1:4" ht="15" thickBot="1" x14ac:dyDescent="0.35">
      <c r="A25" s="18"/>
      <c r="B25" s="19"/>
      <c r="C25" s="19"/>
      <c r="D25" s="20"/>
    </row>
  </sheetData>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
  <sheetViews>
    <sheetView workbookViewId="0">
      <selection activeCell="C9" sqref="C9"/>
    </sheetView>
  </sheetViews>
  <sheetFormatPr defaultRowHeight="14.4" x14ac:dyDescent="0.3"/>
  <cols>
    <col min="1" max="1" width="54.77734375" customWidth="1"/>
    <col min="2" max="2" width="9.77734375" style="3" customWidth="1"/>
    <col min="3" max="4" width="12.77734375" customWidth="1"/>
  </cols>
  <sheetData>
    <row r="1" spans="1:4" ht="18" x14ac:dyDescent="0.35">
      <c r="A1" s="6" t="s">
        <v>20</v>
      </c>
      <c r="B1" s="34" t="s">
        <v>43</v>
      </c>
      <c r="C1" s="7"/>
      <c r="D1" s="8"/>
    </row>
    <row r="2" spans="1:4" ht="16.2" thickBot="1" x14ac:dyDescent="0.35">
      <c r="A2" s="9" t="s">
        <v>0</v>
      </c>
      <c r="B2" s="10">
        <f>SUM(B3:B17)</f>
        <v>160</v>
      </c>
      <c r="C2" s="10" t="s">
        <v>15</v>
      </c>
      <c r="D2" s="11" t="s">
        <v>16</v>
      </c>
    </row>
    <row r="3" spans="1:4" ht="15.6" x14ac:dyDescent="0.3">
      <c r="A3" s="21" t="s">
        <v>31</v>
      </c>
      <c r="B3" s="22">
        <v>33</v>
      </c>
      <c r="C3" s="22">
        <f>B3</f>
        <v>33</v>
      </c>
      <c r="D3" s="23">
        <f>C3/$B$2</f>
        <v>0.20624999999999999</v>
      </c>
    </row>
    <row r="4" spans="1:4" ht="15.6" x14ac:dyDescent="0.3">
      <c r="A4" s="24" t="s">
        <v>18</v>
      </c>
      <c r="B4" s="25">
        <v>32</v>
      </c>
      <c r="C4" s="25">
        <f>C3+B4</f>
        <v>65</v>
      </c>
      <c r="D4" s="26">
        <f t="shared" ref="D4:D5" si="0">C4/$B$2</f>
        <v>0.40625</v>
      </c>
    </row>
    <row r="5" spans="1:4" ht="15.6" x14ac:dyDescent="0.3">
      <c r="A5" s="24" t="s">
        <v>21</v>
      </c>
      <c r="B5" s="25">
        <v>26</v>
      </c>
      <c r="C5" s="25">
        <f>C4+B5</f>
        <v>91</v>
      </c>
      <c r="D5" s="26">
        <f t="shared" si="0"/>
        <v>0.56874999999999998</v>
      </c>
    </row>
    <row r="6" spans="1:4" ht="15.6" x14ac:dyDescent="0.3">
      <c r="A6" s="24" t="s">
        <v>19</v>
      </c>
      <c r="B6" s="25">
        <v>21</v>
      </c>
      <c r="C6" s="25">
        <f t="shared" ref="C6:C14" si="1">C5+B6</f>
        <v>112</v>
      </c>
      <c r="D6" s="26">
        <f>C6/$B$2</f>
        <v>0.7</v>
      </c>
    </row>
    <row r="7" spans="1:4" ht="15.6" x14ac:dyDescent="0.3">
      <c r="A7" s="27" t="s">
        <v>38</v>
      </c>
      <c r="B7" s="29">
        <v>9</v>
      </c>
      <c r="C7" s="29">
        <f t="shared" si="1"/>
        <v>121</v>
      </c>
      <c r="D7" s="30">
        <f>C7/$B$2</f>
        <v>0.75624999999999998</v>
      </c>
    </row>
    <row r="8" spans="1:4" ht="15.6" x14ac:dyDescent="0.3">
      <c r="A8" s="12" t="s">
        <v>32</v>
      </c>
      <c r="B8" s="13">
        <v>8</v>
      </c>
      <c r="C8" s="29">
        <f t="shared" si="1"/>
        <v>129</v>
      </c>
      <c r="D8" s="30">
        <f t="shared" ref="D8:D13" si="2">C8/$B$2</f>
        <v>0.80625000000000002</v>
      </c>
    </row>
    <row r="9" spans="1:4" ht="15.6" x14ac:dyDescent="0.3">
      <c r="A9" s="27" t="s">
        <v>24</v>
      </c>
      <c r="B9" s="29">
        <v>7</v>
      </c>
      <c r="C9" s="29">
        <f t="shared" si="1"/>
        <v>136</v>
      </c>
      <c r="D9" s="30">
        <f t="shared" si="2"/>
        <v>0.85</v>
      </c>
    </row>
    <row r="10" spans="1:4" ht="15.6" x14ac:dyDescent="0.3">
      <c r="A10" s="12" t="s">
        <v>27</v>
      </c>
      <c r="B10" s="13">
        <v>6</v>
      </c>
      <c r="C10" s="29">
        <f t="shared" si="1"/>
        <v>142</v>
      </c>
      <c r="D10" s="30">
        <f t="shared" si="2"/>
        <v>0.88749999999999996</v>
      </c>
    </row>
    <row r="11" spans="1:4" ht="15.6" x14ac:dyDescent="0.3">
      <c r="A11" s="12" t="s">
        <v>23</v>
      </c>
      <c r="B11" s="13">
        <v>5</v>
      </c>
      <c r="C11" s="29">
        <f t="shared" si="1"/>
        <v>147</v>
      </c>
      <c r="D11" s="30">
        <f t="shared" si="2"/>
        <v>0.91874999999999996</v>
      </c>
    </row>
    <row r="12" spans="1:4" ht="15.6" x14ac:dyDescent="0.3">
      <c r="A12" s="27" t="s">
        <v>26</v>
      </c>
      <c r="B12" s="29">
        <v>8</v>
      </c>
      <c r="C12" s="29">
        <f t="shared" si="1"/>
        <v>155</v>
      </c>
      <c r="D12" s="30">
        <f>C12/$B$2</f>
        <v>0.96875</v>
      </c>
    </row>
    <row r="13" spans="1:4" ht="15.6" x14ac:dyDescent="0.3">
      <c r="A13" s="12" t="s">
        <v>22</v>
      </c>
      <c r="B13" s="13">
        <v>3</v>
      </c>
      <c r="C13" s="29">
        <f t="shared" si="1"/>
        <v>158</v>
      </c>
      <c r="D13" s="30">
        <f t="shared" si="2"/>
        <v>0.98750000000000004</v>
      </c>
    </row>
    <row r="14" spans="1:4" ht="15.6" x14ac:dyDescent="0.3">
      <c r="A14" s="27" t="s">
        <v>25</v>
      </c>
      <c r="B14" s="29">
        <v>2</v>
      </c>
      <c r="C14" s="29">
        <f t="shared" si="1"/>
        <v>160</v>
      </c>
      <c r="D14" s="30">
        <f>C14/$B$2</f>
        <v>1</v>
      </c>
    </row>
    <row r="15" spans="1:4" ht="15.6" x14ac:dyDescent="0.3">
      <c r="D15" s="14" t="s">
        <v>13</v>
      </c>
    </row>
    <row r="16" spans="1:4" ht="15.6" x14ac:dyDescent="0.3">
      <c r="A16" s="12" t="s">
        <v>13</v>
      </c>
      <c r="B16" s="13" t="s">
        <v>13</v>
      </c>
      <c r="C16" s="13" t="s">
        <v>13</v>
      </c>
      <c r="D16" s="14" t="s">
        <v>13</v>
      </c>
    </row>
    <row r="17" spans="1:4" ht="15.6" x14ac:dyDescent="0.3">
      <c r="A17" s="12" t="s">
        <v>13</v>
      </c>
      <c r="B17" s="13" t="s">
        <v>13</v>
      </c>
      <c r="C17" s="13" t="s">
        <v>13</v>
      </c>
      <c r="D17" s="14" t="s">
        <v>13</v>
      </c>
    </row>
    <row r="18" spans="1:4" ht="15.6" x14ac:dyDescent="0.3">
      <c r="A18" s="12"/>
      <c r="B18" s="13"/>
      <c r="C18" s="13"/>
      <c r="D18" s="14"/>
    </row>
    <row r="19" spans="1:4" ht="15.6" x14ac:dyDescent="0.3">
      <c r="A19" s="12"/>
      <c r="B19" s="13"/>
      <c r="C19" s="13"/>
      <c r="D19" s="14"/>
    </row>
    <row r="20" spans="1:4" ht="15.6" x14ac:dyDescent="0.3">
      <c r="A20" s="12"/>
      <c r="B20" s="13"/>
      <c r="C20" s="13"/>
      <c r="D20" s="14"/>
    </row>
    <row r="21" spans="1:4" ht="15.6" x14ac:dyDescent="0.3">
      <c r="A21" s="12"/>
      <c r="B21" s="13"/>
      <c r="C21" s="13"/>
      <c r="D21" s="14"/>
    </row>
    <row r="22" spans="1:4" ht="15.6" x14ac:dyDescent="0.3">
      <c r="A22" s="12"/>
      <c r="B22" s="13"/>
      <c r="C22" s="13"/>
      <c r="D22" s="14"/>
    </row>
    <row r="23" spans="1:4" x14ac:dyDescent="0.3">
      <c r="A23" s="15"/>
      <c r="B23" s="16"/>
      <c r="C23" s="16"/>
      <c r="D23" s="17"/>
    </row>
    <row r="24" spans="1:4" x14ac:dyDescent="0.3">
      <c r="A24" s="15"/>
      <c r="B24" s="16"/>
      <c r="C24" s="16"/>
      <c r="D24" s="17"/>
    </row>
    <row r="25" spans="1:4" x14ac:dyDescent="0.3">
      <c r="A25" s="15"/>
      <c r="B25" s="16"/>
      <c r="C25" s="16"/>
      <c r="D25" s="17"/>
    </row>
    <row r="26" spans="1:4" x14ac:dyDescent="0.3">
      <c r="A26" s="15"/>
      <c r="B26" s="16"/>
      <c r="C26" s="16"/>
      <c r="D26" s="17"/>
    </row>
    <row r="27" spans="1:4" ht="15" thickBot="1" x14ac:dyDescent="0.35">
      <c r="A27" s="18"/>
      <c r="B27" s="19"/>
      <c r="C27" s="19"/>
      <c r="D27" s="20"/>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topLeftCell="A28" workbookViewId="0">
      <selection activeCell="E4" sqref="E4:F4"/>
    </sheetView>
  </sheetViews>
  <sheetFormatPr defaultRowHeight="14.4" x14ac:dyDescent="0.3"/>
  <cols>
    <col min="1" max="1" width="47.77734375" customWidth="1"/>
    <col min="2" max="2" width="9.77734375" customWidth="1"/>
    <col min="3" max="3" width="12.77734375" customWidth="1"/>
    <col min="4" max="4" width="12.77734375" style="1" customWidth="1"/>
    <col min="7" max="7" width="31.88671875" customWidth="1"/>
  </cols>
  <sheetData>
    <row r="1" spans="1:7" ht="18" x14ac:dyDescent="0.35">
      <c r="A1" s="6" t="s">
        <v>31</v>
      </c>
      <c r="B1" s="34" t="s">
        <v>44</v>
      </c>
      <c r="C1" s="7"/>
      <c r="D1" s="8"/>
    </row>
    <row r="2" spans="1:7" ht="16.2" thickBot="1" x14ac:dyDescent="0.35">
      <c r="A2" s="9" t="s">
        <v>0</v>
      </c>
      <c r="B2" s="10">
        <f>SUM(B3:B19)</f>
        <v>300</v>
      </c>
      <c r="C2" s="10" t="s">
        <v>15</v>
      </c>
      <c r="D2" s="11" t="s">
        <v>16</v>
      </c>
    </row>
    <row r="3" spans="1:7" ht="15.6" x14ac:dyDescent="0.3">
      <c r="A3" s="21" t="s">
        <v>45</v>
      </c>
      <c r="B3" s="22">
        <v>60</v>
      </c>
      <c r="C3" s="22">
        <f>B3</f>
        <v>60</v>
      </c>
      <c r="D3" s="35">
        <f>C3/$B$2</f>
        <v>0.2</v>
      </c>
    </row>
    <row r="4" spans="1:7" ht="15.6" x14ac:dyDescent="0.3">
      <c r="A4" s="24" t="s">
        <v>50</v>
      </c>
      <c r="B4" s="25">
        <v>50</v>
      </c>
      <c r="C4" s="25">
        <f>C3+B4</f>
        <v>110</v>
      </c>
      <c r="D4" s="36">
        <f>C4/$B$2</f>
        <v>0.36666666666666664</v>
      </c>
    </row>
    <row r="5" spans="1:7" ht="15.6" x14ac:dyDescent="0.3">
      <c r="A5" s="24" t="s">
        <v>53</v>
      </c>
      <c r="B5" s="25">
        <v>36</v>
      </c>
      <c r="C5" s="25">
        <f t="shared" ref="C5:C9" si="0">C4+B5</f>
        <v>146</v>
      </c>
      <c r="D5" s="36">
        <f>C5/$B$2</f>
        <v>0.48666666666666669</v>
      </c>
    </row>
    <row r="6" spans="1:7" ht="15.6" x14ac:dyDescent="0.3">
      <c r="A6" s="24" t="s">
        <v>46</v>
      </c>
      <c r="B6" s="25">
        <v>32</v>
      </c>
      <c r="C6" s="25">
        <f t="shared" si="0"/>
        <v>178</v>
      </c>
      <c r="D6" s="36">
        <f t="shared" ref="D6:D19" si="1">C6/$B$2</f>
        <v>0.59333333333333338</v>
      </c>
    </row>
    <row r="7" spans="1:7" ht="15.6" x14ac:dyDescent="0.3">
      <c r="A7" s="24" t="s">
        <v>59</v>
      </c>
      <c r="B7" s="25">
        <v>26</v>
      </c>
      <c r="C7" s="25">
        <f t="shared" si="0"/>
        <v>204</v>
      </c>
      <c r="D7" s="36">
        <f t="shared" si="1"/>
        <v>0.68</v>
      </c>
    </row>
    <row r="8" spans="1:7" ht="15.6" x14ac:dyDescent="0.3">
      <c r="A8" s="28" t="s">
        <v>55</v>
      </c>
      <c r="B8" s="5">
        <v>20</v>
      </c>
      <c r="C8" s="3">
        <f t="shared" si="0"/>
        <v>224</v>
      </c>
      <c r="D8" s="37">
        <f t="shared" si="1"/>
        <v>0.7466666666666667</v>
      </c>
    </row>
    <row r="9" spans="1:7" ht="15.6" x14ac:dyDescent="0.3">
      <c r="A9" s="12" t="s">
        <v>51</v>
      </c>
      <c r="B9" s="29">
        <v>17</v>
      </c>
      <c r="C9" s="3">
        <f t="shared" si="0"/>
        <v>241</v>
      </c>
      <c r="D9" s="37">
        <f t="shared" si="1"/>
        <v>0.80333333333333334</v>
      </c>
    </row>
    <row r="10" spans="1:7" ht="15.6" x14ac:dyDescent="0.3">
      <c r="A10" s="28" t="s">
        <v>58</v>
      </c>
      <c r="B10" s="29">
        <v>12</v>
      </c>
      <c r="C10" s="3">
        <f>C9+B13</f>
        <v>249</v>
      </c>
      <c r="D10" s="37">
        <f t="shared" si="1"/>
        <v>0.83</v>
      </c>
      <c r="G10" s="4" t="s">
        <v>13</v>
      </c>
    </row>
    <row r="11" spans="1:7" ht="15.6" x14ac:dyDescent="0.3">
      <c r="A11" s="12" t="s">
        <v>47</v>
      </c>
      <c r="B11" s="29">
        <v>11</v>
      </c>
      <c r="C11" s="3">
        <f>C10+B10</f>
        <v>261</v>
      </c>
      <c r="D11" s="37">
        <f t="shared" si="1"/>
        <v>0.87</v>
      </c>
    </row>
    <row r="12" spans="1:7" ht="15.6" x14ac:dyDescent="0.3">
      <c r="A12" s="27" t="s">
        <v>52</v>
      </c>
      <c r="B12" s="13">
        <v>10</v>
      </c>
      <c r="C12" s="3">
        <f>C11+B11</f>
        <v>272</v>
      </c>
      <c r="D12" s="37">
        <f t="shared" si="1"/>
        <v>0.90666666666666662</v>
      </c>
    </row>
    <row r="13" spans="1:7" ht="15.6" x14ac:dyDescent="0.3">
      <c r="A13" s="27" t="s">
        <v>48</v>
      </c>
      <c r="B13" s="13">
        <v>8</v>
      </c>
      <c r="C13" s="3">
        <f>C12+B12</f>
        <v>282</v>
      </c>
      <c r="D13" s="37">
        <f t="shared" si="1"/>
        <v>0.94</v>
      </c>
    </row>
    <row r="14" spans="1:7" ht="15.6" x14ac:dyDescent="0.3">
      <c r="A14" s="12" t="s">
        <v>54</v>
      </c>
      <c r="B14" s="13">
        <v>5</v>
      </c>
      <c r="C14" s="3">
        <f>C13+B14</f>
        <v>287</v>
      </c>
      <c r="D14" s="37">
        <f t="shared" si="1"/>
        <v>0.95666666666666667</v>
      </c>
    </row>
    <row r="15" spans="1:7" ht="15.6" x14ac:dyDescent="0.3">
      <c r="A15" s="28" t="s">
        <v>49</v>
      </c>
      <c r="B15" s="29">
        <v>4</v>
      </c>
      <c r="C15" s="3">
        <f t="shared" ref="C15:C19" si="2">C14+B15</f>
        <v>291</v>
      </c>
      <c r="D15" s="37">
        <f t="shared" si="1"/>
        <v>0.97</v>
      </c>
    </row>
    <row r="16" spans="1:7" ht="15.6" x14ac:dyDescent="0.3">
      <c r="A16" s="28" t="s">
        <v>56</v>
      </c>
      <c r="B16" s="13">
        <v>4</v>
      </c>
      <c r="C16" s="3">
        <f t="shared" si="2"/>
        <v>295</v>
      </c>
      <c r="D16" s="37">
        <f t="shared" si="1"/>
        <v>0.98333333333333328</v>
      </c>
    </row>
    <row r="17" spans="1:4" ht="15.6" x14ac:dyDescent="0.3">
      <c r="A17" s="28" t="s">
        <v>17</v>
      </c>
      <c r="B17" s="29">
        <v>2</v>
      </c>
      <c r="C17" s="3">
        <f t="shared" si="2"/>
        <v>297</v>
      </c>
      <c r="D17" s="37">
        <f t="shared" si="1"/>
        <v>0.99</v>
      </c>
    </row>
    <row r="18" spans="1:4" ht="15.6" x14ac:dyDescent="0.3">
      <c r="A18" s="28" t="s">
        <v>57</v>
      </c>
      <c r="B18" s="29">
        <v>2</v>
      </c>
      <c r="C18" s="3">
        <f t="shared" si="2"/>
        <v>299</v>
      </c>
      <c r="D18" s="37">
        <f t="shared" si="1"/>
        <v>0.9966666666666667</v>
      </c>
    </row>
    <row r="19" spans="1:4" ht="15.6" x14ac:dyDescent="0.3">
      <c r="A19" s="28" t="s">
        <v>17</v>
      </c>
      <c r="B19" s="29">
        <v>1</v>
      </c>
      <c r="C19" s="3">
        <f t="shared" si="2"/>
        <v>300</v>
      </c>
      <c r="D19" s="37">
        <f t="shared" si="1"/>
        <v>1</v>
      </c>
    </row>
    <row r="20" spans="1:4" ht="15.6" x14ac:dyDescent="0.3">
      <c r="B20" s="13"/>
      <c r="C20" s="13"/>
      <c r="D20" s="14"/>
    </row>
    <row r="21" spans="1:4" ht="15.6" x14ac:dyDescent="0.3">
      <c r="A21" s="12"/>
      <c r="B21" s="13"/>
      <c r="C21" s="13"/>
      <c r="D21" s="14"/>
    </row>
    <row r="22" spans="1:4" ht="15.6" x14ac:dyDescent="0.3">
      <c r="A22" s="12"/>
      <c r="B22" s="13"/>
      <c r="C22" s="13"/>
      <c r="D22" s="14"/>
    </row>
    <row r="23" spans="1:4" ht="15.6" x14ac:dyDescent="0.3">
      <c r="A23" s="12"/>
      <c r="B23" s="13"/>
      <c r="C23" s="13"/>
      <c r="D23" s="14"/>
    </row>
    <row r="24" spans="1:4" ht="15.6" x14ac:dyDescent="0.3">
      <c r="A24" s="12"/>
      <c r="B24" s="13"/>
      <c r="C24" s="13"/>
      <c r="D24" s="14"/>
    </row>
    <row r="25" spans="1:4" x14ac:dyDescent="0.3">
      <c r="A25" s="15"/>
      <c r="B25" s="16"/>
      <c r="C25" s="16"/>
      <c r="D25" s="17"/>
    </row>
    <row r="26" spans="1:4" x14ac:dyDescent="0.3">
      <c r="A26" s="15"/>
      <c r="B26" s="16"/>
      <c r="C26" s="16"/>
      <c r="D26" s="17"/>
    </row>
    <row r="27" spans="1:4" x14ac:dyDescent="0.3">
      <c r="A27" s="15"/>
      <c r="B27" s="16"/>
      <c r="C27" s="16"/>
      <c r="D27" s="17"/>
    </row>
    <row r="28" spans="1:4" x14ac:dyDescent="0.3">
      <c r="A28" s="15"/>
      <c r="B28" s="16"/>
      <c r="C28" s="16"/>
      <c r="D28" s="17"/>
    </row>
    <row r="29" spans="1:4" ht="15" thickBot="1" x14ac:dyDescent="0.35">
      <c r="A29" s="18"/>
      <c r="B29" s="19"/>
      <c r="C29" s="19"/>
      <c r="D29" s="20"/>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sqref="A1:D15"/>
    </sheetView>
  </sheetViews>
  <sheetFormatPr defaultRowHeight="14.4" x14ac:dyDescent="0.3"/>
  <cols>
    <col min="1" max="1" width="54.77734375" customWidth="1"/>
    <col min="2" max="2" width="9.77734375" style="3" customWidth="1"/>
    <col min="3" max="4" width="12.77734375" customWidth="1"/>
  </cols>
  <sheetData>
    <row r="1" spans="1:4" ht="18" x14ac:dyDescent="0.35">
      <c r="A1" s="6" t="s">
        <v>28</v>
      </c>
      <c r="B1" s="34" t="s">
        <v>43</v>
      </c>
      <c r="C1" s="7"/>
      <c r="D1" s="8"/>
    </row>
    <row r="2" spans="1:4" ht="15.6" x14ac:dyDescent="0.3">
      <c r="A2" s="31" t="s">
        <v>0</v>
      </c>
      <c r="B2" s="32">
        <f>SUM(B3:B15)</f>
        <v>160</v>
      </c>
      <c r="C2" s="32" t="s">
        <v>15</v>
      </c>
      <c r="D2" s="33" t="s">
        <v>16</v>
      </c>
    </row>
    <row r="3" spans="1:4" ht="15.6" x14ac:dyDescent="0.3">
      <c r="A3" s="24" t="s">
        <v>29</v>
      </c>
      <c r="B3" s="25">
        <v>30</v>
      </c>
      <c r="C3" s="25">
        <f>B3</f>
        <v>30</v>
      </c>
      <c r="D3" s="26">
        <f>C3/$B$2</f>
        <v>0.1875</v>
      </c>
    </row>
    <row r="4" spans="1:4" ht="15.6" x14ac:dyDescent="0.3">
      <c r="A4" s="24" t="s">
        <v>21</v>
      </c>
      <c r="B4" s="25">
        <v>26</v>
      </c>
      <c r="C4" s="25">
        <f>C3+B4</f>
        <v>56</v>
      </c>
      <c r="D4" s="26">
        <f>C4/$B$2</f>
        <v>0.35</v>
      </c>
    </row>
    <row r="5" spans="1:4" ht="15.6" x14ac:dyDescent="0.3">
      <c r="A5" s="24" t="s">
        <v>35</v>
      </c>
      <c r="B5" s="25">
        <v>24</v>
      </c>
      <c r="C5" s="25">
        <f t="shared" ref="C5:C15" si="0">C4+B5</f>
        <v>80</v>
      </c>
      <c r="D5" s="26">
        <f>C5/$B$2</f>
        <v>0.5</v>
      </c>
    </row>
    <row r="6" spans="1:4" ht="15.6" x14ac:dyDescent="0.3">
      <c r="A6" s="24" t="s">
        <v>30</v>
      </c>
      <c r="B6" s="25">
        <v>17</v>
      </c>
      <c r="C6" s="25">
        <f t="shared" si="0"/>
        <v>97</v>
      </c>
      <c r="D6" s="26">
        <f>C6/$B$2</f>
        <v>0.60624999999999996</v>
      </c>
    </row>
    <row r="7" spans="1:4" ht="15.6" x14ac:dyDescent="0.3">
      <c r="A7" s="27" t="s">
        <v>36</v>
      </c>
      <c r="B7" s="29">
        <v>12</v>
      </c>
      <c r="C7" s="29">
        <f t="shared" si="0"/>
        <v>109</v>
      </c>
      <c r="D7" s="30">
        <f>C7/$B$2</f>
        <v>0.68125000000000002</v>
      </c>
    </row>
    <row r="8" spans="1:4" ht="15.6" x14ac:dyDescent="0.3">
      <c r="A8" s="12" t="s">
        <v>34</v>
      </c>
      <c r="B8" s="29">
        <v>11</v>
      </c>
      <c r="C8" s="29">
        <f t="shared" si="0"/>
        <v>120</v>
      </c>
      <c r="D8" s="30">
        <f t="shared" ref="D8:D13" si="1">C8/$B$2</f>
        <v>0.75</v>
      </c>
    </row>
    <row r="9" spans="1:4" ht="15.6" x14ac:dyDescent="0.3">
      <c r="A9" s="27" t="s">
        <v>37</v>
      </c>
      <c r="B9" s="29">
        <v>10</v>
      </c>
      <c r="C9" s="29">
        <f t="shared" si="0"/>
        <v>130</v>
      </c>
      <c r="D9" s="30">
        <f t="shared" si="1"/>
        <v>0.8125</v>
      </c>
    </row>
    <row r="10" spans="1:4" ht="15.6" x14ac:dyDescent="0.3">
      <c r="A10" s="27" t="s">
        <v>33</v>
      </c>
      <c r="B10" s="29">
        <v>9</v>
      </c>
      <c r="C10" s="29">
        <f t="shared" si="0"/>
        <v>139</v>
      </c>
      <c r="D10" s="30">
        <f t="shared" si="1"/>
        <v>0.86875000000000002</v>
      </c>
    </row>
    <row r="11" spans="1:4" ht="15.6" x14ac:dyDescent="0.3">
      <c r="A11" s="12" t="s">
        <v>39</v>
      </c>
      <c r="B11" s="13">
        <v>5</v>
      </c>
      <c r="C11" s="13">
        <f t="shared" si="0"/>
        <v>144</v>
      </c>
      <c r="D11" s="30">
        <f t="shared" si="1"/>
        <v>0.9</v>
      </c>
    </row>
    <row r="12" spans="1:4" ht="15.6" x14ac:dyDescent="0.3">
      <c r="A12" s="27" t="s">
        <v>27</v>
      </c>
      <c r="B12" s="13">
        <v>5</v>
      </c>
      <c r="C12" s="13">
        <f t="shared" si="0"/>
        <v>149</v>
      </c>
      <c r="D12" s="30">
        <f>C12/$B$2</f>
        <v>0.93125000000000002</v>
      </c>
    </row>
    <row r="13" spans="1:4" ht="15.6" x14ac:dyDescent="0.3">
      <c r="A13" s="12" t="s">
        <v>40</v>
      </c>
      <c r="B13" s="13">
        <v>4</v>
      </c>
      <c r="C13" s="13">
        <f t="shared" si="0"/>
        <v>153</v>
      </c>
      <c r="D13" s="30">
        <f t="shared" si="1"/>
        <v>0.95625000000000004</v>
      </c>
    </row>
    <row r="14" spans="1:4" ht="15.6" x14ac:dyDescent="0.3">
      <c r="A14" s="27" t="s">
        <v>42</v>
      </c>
      <c r="B14" s="29">
        <v>4</v>
      </c>
      <c r="C14" s="29">
        <f t="shared" si="0"/>
        <v>157</v>
      </c>
      <c r="D14" s="30">
        <f>C14/$B$2</f>
        <v>0.98124999999999996</v>
      </c>
    </row>
    <row r="15" spans="1:4" ht="15.6" x14ac:dyDescent="0.3">
      <c r="A15" s="27" t="s">
        <v>41</v>
      </c>
      <c r="B15" s="29">
        <v>3</v>
      </c>
      <c r="C15" s="29">
        <f t="shared" si="0"/>
        <v>160</v>
      </c>
      <c r="D15" s="30">
        <f>C15/$B$2</f>
        <v>1</v>
      </c>
    </row>
    <row r="16" spans="1:4" ht="15.6" x14ac:dyDescent="0.3">
      <c r="B16" s="13" t="s">
        <v>13</v>
      </c>
      <c r="C16" s="13" t="s">
        <v>13</v>
      </c>
      <c r="D16" s="14" t="s">
        <v>13</v>
      </c>
    </row>
    <row r="17" spans="1:4" ht="15.6" x14ac:dyDescent="0.3">
      <c r="B17" s="13" t="s">
        <v>13</v>
      </c>
      <c r="C17" s="13" t="s">
        <v>13</v>
      </c>
      <c r="D17" s="14" t="s">
        <v>13</v>
      </c>
    </row>
    <row r="18" spans="1:4" ht="15.6" x14ac:dyDescent="0.3">
      <c r="A18" s="12"/>
      <c r="B18" s="13"/>
      <c r="C18" s="13"/>
      <c r="D18" s="14"/>
    </row>
    <row r="19" spans="1:4" ht="15.6" x14ac:dyDescent="0.3">
      <c r="A19" s="12"/>
      <c r="B19" s="13"/>
      <c r="C19" s="13"/>
      <c r="D19" s="14"/>
    </row>
    <row r="20" spans="1:4" ht="15.6" x14ac:dyDescent="0.3">
      <c r="A20" s="12"/>
      <c r="B20" s="13"/>
      <c r="C20" s="13"/>
      <c r="D20" s="14"/>
    </row>
    <row r="21" spans="1:4" ht="15.6" x14ac:dyDescent="0.3">
      <c r="A21" s="12"/>
      <c r="B21" s="13"/>
      <c r="C21" s="13"/>
      <c r="D21" s="14"/>
    </row>
    <row r="22" spans="1:4" ht="15.6" x14ac:dyDescent="0.3">
      <c r="A22" s="12"/>
      <c r="B22" s="13"/>
      <c r="C22" s="13"/>
      <c r="D22" s="14"/>
    </row>
    <row r="23" spans="1:4" x14ac:dyDescent="0.3">
      <c r="A23" s="15"/>
      <c r="B23" s="16"/>
      <c r="C23" s="16"/>
      <c r="D23" s="17"/>
    </row>
    <row r="24" spans="1:4" x14ac:dyDescent="0.3">
      <c r="A24" s="15"/>
      <c r="B24" s="16"/>
      <c r="C24" s="16"/>
      <c r="D24" s="17"/>
    </row>
    <row r="25" spans="1:4" x14ac:dyDescent="0.3">
      <c r="A25" s="15"/>
      <c r="B25" s="16"/>
      <c r="C25" s="16"/>
      <c r="D25" s="17"/>
    </row>
    <row r="26" spans="1:4" x14ac:dyDescent="0.3">
      <c r="A26" s="15"/>
      <c r="B26" s="16"/>
      <c r="C26" s="16"/>
      <c r="D26" s="17"/>
    </row>
    <row r="27" spans="1:4" ht="15" thickBot="1" x14ac:dyDescent="0.35">
      <c r="A27" s="18"/>
      <c r="B27" s="19"/>
      <c r="C27" s="19"/>
      <c r="D27"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
  <sheetViews>
    <sheetView tabSelected="1" workbookViewId="0">
      <selection sqref="A1:A1048576"/>
    </sheetView>
  </sheetViews>
  <sheetFormatPr defaultRowHeight="14.4" x14ac:dyDescent="0.3"/>
  <cols>
    <col min="1" max="1" width="47.77734375" customWidth="1"/>
    <col min="2" max="2" width="9.77734375" customWidth="1"/>
    <col min="3" max="4" width="12.77734375" customWidth="1"/>
  </cols>
  <sheetData>
    <row r="1" spans="1:4" ht="18" x14ac:dyDescent="0.35">
      <c r="A1" s="6" t="s">
        <v>28</v>
      </c>
      <c r="B1" s="34" t="s">
        <v>44</v>
      </c>
      <c r="C1" s="7"/>
      <c r="D1" s="8"/>
    </row>
    <row r="2" spans="1:4" ht="15.6" x14ac:dyDescent="0.3">
      <c r="A2" s="31" t="s">
        <v>0</v>
      </c>
      <c r="B2" s="32">
        <f>SUM(B3:B15)</f>
        <v>0</v>
      </c>
      <c r="C2" s="32" t="s">
        <v>15</v>
      </c>
      <c r="D2" s="33" t="s">
        <v>16</v>
      </c>
    </row>
    <row r="3" spans="1:4" ht="15.6" x14ac:dyDescent="0.3">
      <c r="A3" s="27" t="s">
        <v>13</v>
      </c>
      <c r="B3" s="29" t="s">
        <v>13</v>
      </c>
      <c r="C3" s="29" t="str">
        <f>B3</f>
        <v xml:space="preserve"> </v>
      </c>
      <c r="D3" s="30" t="e">
        <f>C3/$B$2</f>
        <v>#VALUE!</v>
      </c>
    </row>
    <row r="4" spans="1:4" ht="15.6" x14ac:dyDescent="0.3">
      <c r="A4" s="27" t="s">
        <v>13</v>
      </c>
      <c r="B4" s="29"/>
      <c r="C4" s="29" t="e">
        <f>C3+B4</f>
        <v>#VALUE!</v>
      </c>
      <c r="D4" s="30" t="e">
        <f>C4/$B$2</f>
        <v>#VALUE!</v>
      </c>
    </row>
    <row r="5" spans="1:4" ht="15.6" x14ac:dyDescent="0.3">
      <c r="A5" s="27" t="s">
        <v>13</v>
      </c>
      <c r="B5" s="29"/>
      <c r="C5" s="29" t="e">
        <f t="shared" ref="C5:C22" si="0">C4+B5</f>
        <v>#VALUE!</v>
      </c>
      <c r="D5" s="30" t="e">
        <f t="shared" ref="D5:D27" si="1">C5/$B$2</f>
        <v>#VALUE!</v>
      </c>
    </row>
    <row r="6" spans="1:4" ht="15.6" x14ac:dyDescent="0.3">
      <c r="A6" s="27" t="s">
        <v>13</v>
      </c>
      <c r="B6" s="29"/>
      <c r="C6" s="29" t="e">
        <f t="shared" si="0"/>
        <v>#VALUE!</v>
      </c>
      <c r="D6" s="30" t="e">
        <f t="shared" si="1"/>
        <v>#VALUE!</v>
      </c>
    </row>
    <row r="7" spans="1:4" ht="15.6" x14ac:dyDescent="0.3">
      <c r="A7" s="27" t="s">
        <v>13</v>
      </c>
      <c r="B7" s="29"/>
      <c r="C7" s="29" t="e">
        <f t="shared" si="0"/>
        <v>#VALUE!</v>
      </c>
      <c r="D7" s="30" t="e">
        <f t="shared" si="1"/>
        <v>#VALUE!</v>
      </c>
    </row>
    <row r="8" spans="1:4" ht="15.6" x14ac:dyDescent="0.3">
      <c r="A8" s="12" t="s">
        <v>13</v>
      </c>
      <c r="B8" s="29"/>
      <c r="C8" s="29" t="e">
        <f t="shared" si="0"/>
        <v>#VALUE!</v>
      </c>
      <c r="D8" s="30" t="e">
        <f t="shared" si="1"/>
        <v>#VALUE!</v>
      </c>
    </row>
    <row r="9" spans="1:4" ht="15.6" x14ac:dyDescent="0.3">
      <c r="A9" s="27" t="s">
        <v>13</v>
      </c>
      <c r="B9" s="29"/>
      <c r="C9" s="29" t="e">
        <f t="shared" si="0"/>
        <v>#VALUE!</v>
      </c>
      <c r="D9" s="30" t="e">
        <f t="shared" si="1"/>
        <v>#VALUE!</v>
      </c>
    </row>
    <row r="10" spans="1:4" ht="15.6" x14ac:dyDescent="0.3">
      <c r="A10" s="27" t="s">
        <v>13</v>
      </c>
      <c r="B10" s="29"/>
      <c r="C10" s="29" t="e">
        <f t="shared" si="0"/>
        <v>#VALUE!</v>
      </c>
      <c r="D10" s="30" t="e">
        <f t="shared" si="1"/>
        <v>#VALUE!</v>
      </c>
    </row>
    <row r="11" spans="1:4" ht="15.6" x14ac:dyDescent="0.3">
      <c r="A11" s="12" t="s">
        <v>13</v>
      </c>
      <c r="B11" s="13"/>
      <c r="C11" s="29" t="e">
        <f t="shared" si="0"/>
        <v>#VALUE!</v>
      </c>
      <c r="D11" s="30" t="e">
        <f t="shared" si="1"/>
        <v>#VALUE!</v>
      </c>
    </row>
    <row r="12" spans="1:4" ht="15.6" x14ac:dyDescent="0.3">
      <c r="A12" s="27" t="s">
        <v>13</v>
      </c>
      <c r="B12" s="13"/>
      <c r="C12" s="29" t="e">
        <f t="shared" si="0"/>
        <v>#VALUE!</v>
      </c>
      <c r="D12" s="30" t="e">
        <f t="shared" si="1"/>
        <v>#VALUE!</v>
      </c>
    </row>
    <row r="13" spans="1:4" ht="15.6" x14ac:dyDescent="0.3">
      <c r="A13" s="12" t="s">
        <v>13</v>
      </c>
      <c r="B13" s="13"/>
      <c r="C13" s="29" t="e">
        <f t="shared" si="0"/>
        <v>#VALUE!</v>
      </c>
      <c r="D13" s="30" t="e">
        <f t="shared" si="1"/>
        <v>#VALUE!</v>
      </c>
    </row>
    <row r="14" spans="1:4" ht="15.6" x14ac:dyDescent="0.3">
      <c r="A14" s="27" t="s">
        <v>13</v>
      </c>
      <c r="B14" s="29"/>
      <c r="C14" s="29" t="e">
        <f t="shared" si="0"/>
        <v>#VALUE!</v>
      </c>
      <c r="D14" s="30" t="e">
        <f t="shared" si="1"/>
        <v>#VALUE!</v>
      </c>
    </row>
    <row r="15" spans="1:4" ht="15.6" x14ac:dyDescent="0.3">
      <c r="A15" s="27" t="s">
        <v>13</v>
      </c>
      <c r="B15" s="29"/>
      <c r="C15" s="29" t="e">
        <f t="shared" si="0"/>
        <v>#VALUE!</v>
      </c>
      <c r="D15" s="30" t="e">
        <f t="shared" si="1"/>
        <v>#VALUE!</v>
      </c>
    </row>
    <row r="16" spans="1:4" ht="15.6" x14ac:dyDescent="0.3">
      <c r="C16" s="29" t="e">
        <f t="shared" si="0"/>
        <v>#VALUE!</v>
      </c>
      <c r="D16" s="30" t="e">
        <f t="shared" si="1"/>
        <v>#VALUE!</v>
      </c>
    </row>
    <row r="17" spans="3:4" ht="15.6" x14ac:dyDescent="0.3">
      <c r="C17" s="29" t="e">
        <f t="shared" si="0"/>
        <v>#VALUE!</v>
      </c>
      <c r="D17" s="30" t="e">
        <f t="shared" si="1"/>
        <v>#VALUE!</v>
      </c>
    </row>
    <row r="18" spans="3:4" ht="15.6" x14ac:dyDescent="0.3">
      <c r="C18" s="29" t="e">
        <f t="shared" si="0"/>
        <v>#VALUE!</v>
      </c>
      <c r="D18" s="30" t="e">
        <f t="shared" si="1"/>
        <v>#VALUE!</v>
      </c>
    </row>
    <row r="19" spans="3:4" ht="15.6" x14ac:dyDescent="0.3">
      <c r="C19" s="29" t="e">
        <f t="shared" si="0"/>
        <v>#VALUE!</v>
      </c>
      <c r="D19" s="30" t="e">
        <f t="shared" si="1"/>
        <v>#VALUE!</v>
      </c>
    </row>
    <row r="20" spans="3:4" ht="15.6" x14ac:dyDescent="0.3">
      <c r="C20" s="29" t="e">
        <f t="shared" si="0"/>
        <v>#VALUE!</v>
      </c>
      <c r="D20" s="30" t="e">
        <f t="shared" si="1"/>
        <v>#VALUE!</v>
      </c>
    </row>
    <row r="21" spans="3:4" ht="15.6" x14ac:dyDescent="0.3">
      <c r="C21" s="29" t="e">
        <f t="shared" si="0"/>
        <v>#VALUE!</v>
      </c>
      <c r="D21" s="30" t="e">
        <f t="shared" si="1"/>
        <v>#VALUE!</v>
      </c>
    </row>
    <row r="22" spans="3:4" ht="15.6" x14ac:dyDescent="0.3">
      <c r="C22" s="29" t="e">
        <f t="shared" si="0"/>
        <v>#VALUE!</v>
      </c>
      <c r="D22" s="30" t="e">
        <f t="shared" si="1"/>
        <v>#VALUE!</v>
      </c>
    </row>
    <row r="23" spans="3:4" ht="15.6" x14ac:dyDescent="0.3">
      <c r="C23" s="29" t="e">
        <f>C22+B23</f>
        <v>#VALUE!</v>
      </c>
      <c r="D23" s="30" t="e">
        <f>C23/$B$2</f>
        <v>#VALUE!</v>
      </c>
    </row>
    <row r="24" spans="3:4" ht="15.6" x14ac:dyDescent="0.3">
      <c r="C24" s="29" t="e">
        <f t="shared" ref="C24:C27" si="2">C23+B24</f>
        <v>#VALUE!</v>
      </c>
      <c r="D24" s="30" t="e">
        <f t="shared" si="1"/>
        <v>#VALUE!</v>
      </c>
    </row>
    <row r="25" spans="3:4" ht="15.6" x14ac:dyDescent="0.3">
      <c r="C25" s="29" t="e">
        <f t="shared" si="2"/>
        <v>#VALUE!</v>
      </c>
      <c r="D25" s="30" t="e">
        <f t="shared" si="1"/>
        <v>#VALUE!</v>
      </c>
    </row>
    <row r="26" spans="3:4" ht="15.6" x14ac:dyDescent="0.3">
      <c r="C26" s="29" t="e">
        <f t="shared" si="2"/>
        <v>#VALUE!</v>
      </c>
      <c r="D26" s="30" t="e">
        <f t="shared" si="1"/>
        <v>#VALUE!</v>
      </c>
    </row>
    <row r="27" spans="3:4" ht="15.6" x14ac:dyDescent="0.3">
      <c r="C27" s="29" t="e">
        <f t="shared" si="2"/>
        <v>#VALUE!</v>
      </c>
      <c r="D27" s="30" t="e">
        <f t="shared" si="1"/>
        <v>#VALUE!</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Complaints</vt:lpstr>
      <vt:lpstr>Activity</vt:lpstr>
      <vt:lpstr>Email Breakdown</vt:lpstr>
      <vt:lpstr>Issues</vt:lpstr>
      <vt:lpstr>Interuptions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Michael</cp:lastModifiedBy>
  <dcterms:created xsi:type="dcterms:W3CDTF">2013-08-08T22:25:42Z</dcterms:created>
  <dcterms:modified xsi:type="dcterms:W3CDTF">2013-08-13T20:06:34Z</dcterms:modified>
</cp:coreProperties>
</file>